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A67645A0-3808-DA4D-8DF1-A9E4C7E04736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K83" i="1"/>
  <c r="AD83" i="1"/>
  <c r="G84" i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2" i="1" l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<sst xmlns="http://schemas.openxmlformats.org/spreadsheetml/2006/main" count="892" uniqueCount="360">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</sst>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comments" Target="../comments1.xml"/><Relationship Id="rId8" Type="http://schemas.openxmlformats.org/officeDocument/2006/relationships/hyperlink" Target="mailto:claire.mazens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6" activePane="bottomRight" state="frozen"/>
      <selection activeCell="C1" sqref="C1"/>
      <selection pane="topRight" activeCell="C1" sqref="C1"/>
      <selection pane="bottomLeft" activeCell="C1" sqref="C1"/>
      <selection pane="bottomRight" activeCell="E320" sqref="E320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2.1640625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64062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66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66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66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65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42" t="s">
        <v>359</v>
      </c>
    </row>
    <row r="22" spans="1:34" s="5" customFormat="1" ht="12.75" customHeight="1" x14ac:dyDescent="0.1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185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186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186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65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65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187</v>
      </c>
    </row>
    <row r="42" spans="1:34" s="5" customFormat="1" x14ac:dyDescent="0.1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184</v>
      </c>
    </row>
    <row r="43" spans="1:34" s="5" customFormat="1" x14ac:dyDescent="0.1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8" t="s">
        <v>192</v>
      </c>
    </row>
    <row r="44" spans="1:34" s="5" customFormat="1" x14ac:dyDescent="0.1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194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8" t="s">
        <v>200</v>
      </c>
    </row>
    <row r="45" spans="1:34" s="5" customFormat="1" ht="14" x14ac:dyDescent="0.15">
      <c r="A45" s="15" t="s">
        <v>6</v>
      </c>
      <c r="B45" s="16" t="s">
        <v>65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198</v>
      </c>
      <c r="U45" s="205" t="s">
        <v>119</v>
      </c>
      <c r="V45" s="48"/>
      <c r="W45" s="41" t="s">
        <v>111</v>
      </c>
      <c r="X45" s="42">
        <v>53.33</v>
      </c>
      <c r="Y45" s="216" t="s">
        <v>199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201</v>
      </c>
    </row>
    <row r="46" spans="1:34" s="5" customFormat="1" ht="14" x14ac:dyDescent="0.1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205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204</v>
      </c>
    </row>
    <row r="47" spans="1:34" s="5" customFormat="1" ht="14" x14ac:dyDescent="0.1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204</v>
      </c>
    </row>
    <row r="48" spans="1:34" s="5" customFormat="1" ht="14" x14ac:dyDescent="0.1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204</v>
      </c>
    </row>
    <row r="49" spans="1:34" s="5" customFormat="1" ht="14" x14ac:dyDescent="0.15">
      <c r="A49" s="15" t="s">
        <v>6</v>
      </c>
      <c r="B49" s="16" t="s">
        <v>65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209</v>
      </c>
      <c r="P49" s="203" t="s">
        <v>129</v>
      </c>
      <c r="Q49" s="53"/>
      <c r="R49" s="46" t="s">
        <v>111</v>
      </c>
      <c r="S49" s="47">
        <v>50</v>
      </c>
      <c r="T49" s="214" t="s">
        <v>210</v>
      </c>
      <c r="U49" s="205" t="s">
        <v>137</v>
      </c>
      <c r="V49" s="48"/>
      <c r="W49" s="41" t="s">
        <v>111</v>
      </c>
      <c r="X49" s="42">
        <v>105</v>
      </c>
      <c r="Y49" s="216" t="s">
        <v>211</v>
      </c>
      <c r="Z49" s="207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213</v>
      </c>
    </row>
    <row r="50" spans="1:34" s="5" customFormat="1" x14ac:dyDescent="0.1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217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218</v>
      </c>
      <c r="U50" s="205" t="s">
        <v>137</v>
      </c>
      <c r="V50" s="48"/>
      <c r="W50" s="41" t="s">
        <v>111</v>
      </c>
      <c r="X50" s="42">
        <v>40</v>
      </c>
      <c r="Y50" s="216" t="s">
        <v>219</v>
      </c>
      <c r="Z50" s="207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8" t="s">
        <v>222</v>
      </c>
    </row>
    <row r="51" spans="1:34" s="5" customFormat="1" ht="14" x14ac:dyDescent="0.1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226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227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228</v>
      </c>
    </row>
    <row r="52" spans="1:34" ht="14" x14ac:dyDescent="0.1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231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233</v>
      </c>
    </row>
    <row r="53" spans="1:34" s="6" customFormat="1" ht="14" x14ac:dyDescent="0.1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233</v>
      </c>
    </row>
    <row r="54" spans="1:34" s="6" customFormat="1" ht="14" x14ac:dyDescent="0.15">
      <c r="A54" s="15" t="s">
        <v>6</v>
      </c>
      <c r="B54" s="16" t="s">
        <v>65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236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248</v>
      </c>
    </row>
    <row r="55" spans="1:34" s="6" customFormat="1" ht="14" x14ac:dyDescent="0.15">
      <c r="A55" s="15" t="s">
        <v>6</v>
      </c>
      <c r="B55" s="16" t="s">
        <v>65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42" t="s">
        <v>248</v>
      </c>
    </row>
    <row r="56" spans="1:34" s="5" customFormat="1" x14ac:dyDescent="0.1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240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42" t="s">
        <v>249</v>
      </c>
    </row>
    <row r="57" spans="1:34" s="5" customFormat="1" ht="14" x14ac:dyDescent="0.1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244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250</v>
      </c>
    </row>
    <row r="58" spans="1:34" s="5" customFormat="1" ht="14" x14ac:dyDescent="0.1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253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274</v>
      </c>
    </row>
    <row r="59" spans="1:34" s="5" customFormat="1" ht="14" x14ac:dyDescent="0.1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256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275</v>
      </c>
    </row>
    <row r="60" spans="1:34" s="5" customFormat="1" ht="14" x14ac:dyDescent="0.1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258</v>
      </c>
      <c r="P60" s="203" t="s">
        <v>118</v>
      </c>
      <c r="Q60" s="53"/>
      <c r="R60" s="46" t="s">
        <v>111</v>
      </c>
      <c r="S60" s="47">
        <v>80</v>
      </c>
      <c r="T60" s="214" t="s">
        <v>259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276</v>
      </c>
    </row>
    <row r="61" spans="1:34" s="5" customFormat="1" ht="15" customHeight="1" x14ac:dyDescent="0.1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261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277</v>
      </c>
    </row>
    <row r="62" spans="1:34" s="5" customFormat="1" ht="15" customHeight="1" x14ac:dyDescent="0.1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263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278</v>
      </c>
    </row>
    <row r="63" spans="1:34" s="5" customFormat="1" ht="15" customHeight="1" x14ac:dyDescent="0.1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266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279</v>
      </c>
    </row>
    <row r="64" spans="1:34" s="5" customFormat="1" ht="12.75" customHeight="1" x14ac:dyDescent="0.1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269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270</v>
      </c>
      <c r="U64" s="205" t="s">
        <v>119</v>
      </c>
      <c r="V64" s="48"/>
      <c r="W64" s="41" t="s">
        <v>111</v>
      </c>
      <c r="X64" s="42">
        <v>52</v>
      </c>
      <c r="Y64" s="216" t="s">
        <v>270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280</v>
      </c>
    </row>
    <row r="65" spans="1:34" s="5" customFormat="1" ht="12.75" customHeight="1" x14ac:dyDescent="0.1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273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1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282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283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42" t="s">
        <v>285</v>
      </c>
    </row>
    <row r="67" spans="1:34" s="5" customFormat="1" ht="12.75" customHeight="1" x14ac:dyDescent="0.15">
      <c r="A67" s="15" t="s">
        <v>6</v>
      </c>
      <c r="B67" s="16" t="s">
        <v>66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290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291</v>
      </c>
      <c r="U67" s="205" t="s">
        <v>119</v>
      </c>
      <c r="V67" s="48"/>
      <c r="W67" s="41" t="s">
        <v>111</v>
      </c>
      <c r="X67" s="42">
        <v>70</v>
      </c>
      <c r="Y67" s="216" t="s">
        <v>292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318</v>
      </c>
    </row>
    <row r="68" spans="1:34" s="5" customFormat="1" ht="15" customHeight="1" x14ac:dyDescent="0.15">
      <c r="A68" s="15" t="s">
        <v>6</v>
      </c>
      <c r="B68" s="16" t="s">
        <v>66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293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294</v>
      </c>
      <c r="U68" s="205" t="s">
        <v>119</v>
      </c>
      <c r="V68" s="48"/>
      <c r="W68" s="41" t="s">
        <v>111</v>
      </c>
      <c r="X68" s="42">
        <v>40</v>
      </c>
      <c r="Y68" s="216" t="s">
        <v>295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318</v>
      </c>
    </row>
    <row r="69" spans="1:34" s="5" customFormat="1" ht="15" customHeight="1" x14ac:dyDescent="0.15">
      <c r="A69" s="15" t="s">
        <v>6</v>
      </c>
      <c r="B69" s="16" t="s">
        <v>66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298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319</v>
      </c>
    </row>
    <row r="70" spans="1:34" s="6" customFormat="1" ht="12.75" customHeight="1" x14ac:dyDescent="0.15">
      <c r="A70" s="15" t="s">
        <v>6</v>
      </c>
      <c r="B70" s="16" t="s">
        <v>66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301</v>
      </c>
      <c r="P70" s="203" t="s">
        <v>119</v>
      </c>
      <c r="Q70" s="53"/>
      <c r="R70" s="46" t="s">
        <v>111</v>
      </c>
      <c r="S70" s="47">
        <v>56.5</v>
      </c>
      <c r="T70" s="214" t="s">
        <v>302</v>
      </c>
      <c r="U70" s="205" t="s">
        <v>129</v>
      </c>
      <c r="V70" s="48"/>
      <c r="W70" s="41" t="s">
        <v>111</v>
      </c>
      <c r="X70" s="42">
        <v>56.5</v>
      </c>
      <c r="Y70" s="216" t="s">
        <v>303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320</v>
      </c>
    </row>
    <row r="71" spans="1:34" s="6" customFormat="1" ht="12.75" customHeight="1" x14ac:dyDescent="0.15">
      <c r="A71" s="15" t="s">
        <v>6</v>
      </c>
      <c r="B71" s="16" t="s">
        <v>66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306</v>
      </c>
      <c r="P71" s="203" t="s">
        <v>119</v>
      </c>
      <c r="Q71" s="53"/>
      <c r="R71" s="46" t="s">
        <v>111</v>
      </c>
      <c r="S71" s="47">
        <v>100</v>
      </c>
      <c r="T71" s="214" t="s">
        <v>307</v>
      </c>
      <c r="U71" s="205" t="s">
        <v>129</v>
      </c>
      <c r="V71" s="48"/>
      <c r="W71" s="41" t="s">
        <v>111</v>
      </c>
      <c r="X71" s="42">
        <v>100</v>
      </c>
      <c r="Y71" s="216" t="s">
        <v>308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321</v>
      </c>
    </row>
    <row r="72" spans="1:34" s="6" customFormat="1" ht="14" x14ac:dyDescent="0.1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321</v>
      </c>
    </row>
    <row r="73" spans="1:34" s="5" customFormat="1" ht="14" x14ac:dyDescent="0.1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312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322</v>
      </c>
    </row>
    <row r="74" spans="1:34" s="5" customFormat="1" ht="14" x14ac:dyDescent="0.15">
      <c r="A74" s="15" t="s">
        <v>6</v>
      </c>
      <c r="B74" s="16" t="s">
        <v>65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322</v>
      </c>
    </row>
    <row r="75" spans="1:34" s="5" customFormat="1" ht="14" x14ac:dyDescent="0.15">
      <c r="A75" s="15" t="s">
        <v>6</v>
      </c>
      <c r="B75" s="16" t="s">
        <v>66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315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323</v>
      </c>
    </row>
    <row r="76" spans="1:34" s="6" customFormat="1" ht="14" x14ac:dyDescent="0.15">
      <c r="A76" s="15" t="s">
        <v>6</v>
      </c>
      <c r="B76" s="16" t="s">
        <v>66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329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324</v>
      </c>
    </row>
    <row r="77" spans="1:34" s="6" customFormat="1" x14ac:dyDescent="0.15">
      <c r="A77" s="15" t="s">
        <v>8</v>
      </c>
      <c r="B77" s="16" t="s">
        <v>66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42" t="s">
        <v>346</v>
      </c>
    </row>
    <row r="78" spans="1:34" s="6" customFormat="1" ht="14" x14ac:dyDescent="0.15">
      <c r="A78" s="15" t="s">
        <v>6</v>
      </c>
      <c r="B78" s="16" t="s">
        <v>65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330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331</v>
      </c>
    </row>
    <row r="79" spans="1:34" s="6" customFormat="1" x14ac:dyDescent="0.15">
      <c r="A79" s="15" t="s">
        <v>8</v>
      </c>
      <c r="B79" s="16" t="s">
        <v>66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334</v>
      </c>
      <c r="P79" s="203" t="s">
        <v>118</v>
      </c>
      <c r="Q79" s="53"/>
      <c r="R79" s="46" t="s">
        <v>157</v>
      </c>
      <c r="S79" s="47">
        <v>110</v>
      </c>
      <c r="T79" s="214" t="s">
        <v>334</v>
      </c>
      <c r="U79" s="205" t="s">
        <v>335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336</v>
      </c>
    </row>
    <row r="80" spans="1:34" s="6" customFormat="1" x14ac:dyDescent="0.15">
      <c r="A80" s="15" t="s">
        <v>6</v>
      </c>
      <c r="B80" s="16" t="s">
        <v>66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339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345</v>
      </c>
    </row>
    <row r="81" spans="1:34" s="5" customFormat="1" ht="12.75" customHeight="1" x14ac:dyDescent="0.15">
      <c r="A81" s="15" t="s">
        <v>8</v>
      </c>
      <c r="B81" s="16" t="s">
        <v>65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342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42" t="s">
        <v>344</v>
      </c>
    </row>
    <row r="82" spans="1:34" s="5" customFormat="1" ht="12.75" customHeight="1" x14ac:dyDescent="0.15">
      <c r="A82" s="15" t="s">
        <v>6</v>
      </c>
      <c r="B82" s="16" t="s">
        <v>66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354</v>
      </c>
    </row>
    <row r="83" spans="1:34" s="5" customFormat="1" ht="12.75" customHeight="1" x14ac:dyDescent="0.15">
      <c r="A83" s="15" t="s">
        <v>8</v>
      </c>
      <c r="B83" s="16" t="s">
        <v>67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42" t="s">
        <v>357</v>
      </c>
    </row>
    <row r="84" spans="1:34" s="6" customFormat="1" x14ac:dyDescent="0.15">
      <c r="A84" s="15" t="s">
        <v>8</v>
      </c>
      <c r="B84" s="16" t="s">
        <v>67</v>
      </c>
      <c r="C84" s="17" t="s">
        <v>49</v>
      </c>
      <c r="D84" s="18" t="s">
        <v>355</v>
      </c>
      <c r="E84" s="19" t="s">
        <v>356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358</v>
      </c>
      <c r="AF84" s="30">
        <v>44754</v>
      </c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12540</v>
      </c>
      <c r="H313" s="117"/>
      <c r="I313" s="120">
        <f>SUM(I3:I312)</f>
        <v>12345</v>
      </c>
      <c r="J313" s="121"/>
      <c r="K313" s="122">
        <f>SUM(K3:K312)</f>
        <v>10369.969999999999</v>
      </c>
      <c r="L313" s="123">
        <f>SUM(L3:L312)</f>
        <v>1975.03</v>
      </c>
      <c r="M313" s="124"/>
      <c r="N313" s="217">
        <f>SUM(N3:N312)</f>
        <v>8262.99</v>
      </c>
      <c r="O313" s="124"/>
      <c r="P313" s="124"/>
      <c r="Q313" s="124"/>
      <c r="R313" s="125"/>
      <c r="S313" s="218">
        <f>SUM(S3:S312)</f>
        <v>1294.49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1552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42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17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12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11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69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178.91304347826087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150.54878048780489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2"/>
  <headerFooter alignWithMargins="0"/>
  <drawing r:id="rId33"/>
  <legacy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2022-07-20T15:26:17Z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