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2769C219-667D-3B4B-B702-477A784EC36B}" xr6:coauthVersionLast="47" xr6:coauthVersionMax="47" xr10:uidLastSave="{00000000-0000-0000-0000-000000000000}"/>
  <bookViews>
    <workbookView xWindow="2380" yWindow="434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K83" i="1"/>
  <c r="AD83" i="1"/>
  <c r="G84" i="1"/>
  <c r="K84" i="1"/>
  <c r="AD84" i="1"/>
  <c r="G85" i="1"/>
  <c r="K85" i="1"/>
  <c r="AD85" i="1"/>
  <c r="G86" i="1"/>
  <c r="I86" i="1" s="1"/>
  <c r="K86" i="1"/>
  <c r="AD86" i="1"/>
  <c r="G87" i="1"/>
  <c r="I87" i="1" s="1"/>
  <c r="K87" i="1"/>
  <c r="AD87" i="1"/>
  <c r="G88" i="1"/>
  <c r="I88" i="1" s="1"/>
  <c r="K88" i="1"/>
  <c r="AD88" i="1"/>
  <c r="G89" i="1"/>
  <c r="K89" i="1"/>
  <c r="AD89" i="1"/>
  <c r="G90" i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6" i="1" l="1"/>
  <c r="L87" i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L90" i="1" s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L89" i="1" s="1"/>
  <c r="I85" i="1"/>
  <c r="L8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<sst xmlns="http://schemas.openxmlformats.org/spreadsheetml/2006/main" count="947" uniqueCount="379">
  <si>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</si>
  <si>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</si>
  <si>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</si>
  <si>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</si>
  <si>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</si>
  <si>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</si>
  <si>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</si>
  <si>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</si>
  <si>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</si>
  <si>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</si>
  <si>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</si>
  <si>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</si>
  <si>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</si>
  <si>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</si>
  <si>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</si>
  <si>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</si>
  <si>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</si>
  <si>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</si>
  <si>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</si>
  <si>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</si>
  <si>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</si>
  <si>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</si>
  <si>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</si>
  <si>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</si>
  <si>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</si>
  <si>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</si>
  <si>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</si>
  <si>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</si>
  <si>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</si>
  <si>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</si>
  <si>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</si>
  <si>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</si>
  <si>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</si>
  <si>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</si>
  <si>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</si>
  <si>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</si>
  <si>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</si>
  <si>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</si>
  <si>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</si>
  <si>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</si>
  <si>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</si>
  <si>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</si>
  <si>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</si>
  <si>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</si>
  <si>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</si>
  <si>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</si>
  <si>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</si>
  <si>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</si>
  <si>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</si>
  <si>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</si>
  <si>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</si>
  <si>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</si>
  <si>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</si>
  <si>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</si>
  <si>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</si>
  <si>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</si>
  <si>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</si>
  <si>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</si>
  <si>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</si>
  <si>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</si>
  <si>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</si>
  <si>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</si>
  <si>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</si>
  <si>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</si>
  <si>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</si>
  <si>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</si>
  <si>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</si>
  <si>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</si>
  <si>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</si>
  <si>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</si>
  <si>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</si>
  <si>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</si>
  <si>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</si>
  <si>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</si>
  <si>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</si>
  <si>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</si>
  <si>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</si>
  <si>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</si>
  <si>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</si>
  <si>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</si>
  <si>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</si>
  <si>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</si>
  <si>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</si>
  <si>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</si>
  <si>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</si>
  <si>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</si>
  <si>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</si>
  <si>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</si>
  <si>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</si>
  <si>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</si>
  <si>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</si>
  <si>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</si>
  <si>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</si>
  <si>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</si>
  <si>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</si>
  <si>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</si>
  <si>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</si>
  <si>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</si>
  <si>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</si>
  <si>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</si>
  <si>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</si>
  <si>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</si>
  <si>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</si>
  <si>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</si>
  <si>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</si>
  <si>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</si>
  <si>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</si>
  <si>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</si>
  <si>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</si>
  <si>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</si>
  <si>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</si>
  <si>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</si>
  <si>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</si>
  <si>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</si>
  <si>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</si>
  <si>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</si>
  <si>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</si>
  <si>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</si>
  <si>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</si>
  <si>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</si>
  <si>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</si>
  <si>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</si>
  <si>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</si>
  <si>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</si>
  <si>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</si>
  <si>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</si>
  <si>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</si>
  <si>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</si>
  <si>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</si>
  <si>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</si>
  <si>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</si>
  <si>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</si>
  <si>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</si>
  <si>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</si>
  <si>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</si>
  <si>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</si>
  <si>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</si>
  <si>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</si>
  <si>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</si>
  <si>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</si>
  <si>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</si>
  <si>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</si>
  <si>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</si>
  <si>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</si>
  <si>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</si>
  <si>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</si>
  <si>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</si>
  <si>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</si>
  <si>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</si>
  <si>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</si>
  <si>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</si>
  <si>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</si>
  <si>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</si>
  <si>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</si>
  <si>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</si>
  <si>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</si>
  <si>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</si>
  <si>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</si>
  <si>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</si>
  <si>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</si>
  <si>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</si>
  <si>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</si>
  <si>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</si>
  <si>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</si>
  <si>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</si>
  <si>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</si>
  <si>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</si>
  <si>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</si>
  <si>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</si>
  <si>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</si>
  <si>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</si>
  <si>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</si>
  <si>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</si>
  <si>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</si>
  <si>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</si>
  <si>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</si>
  <si>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</si>
  <si>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</si>
  <si>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</si>
  <si>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</si>
  <si>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</si>
  <si>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</si>
  <si>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</si>
  <si>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</si>
  <si>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</si>
  <si>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</si>
  <si>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</si>
  <si>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</si>
  <si>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</si>
  <si>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</si>
  <si>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</si>
  <si>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</si>
  <si>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</si>
  <si>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</si>
  <si>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</si>
  <si>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</si>
  <si>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</si>
  <si>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</si>
  <si>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</si>
  <si>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</si>
  <si>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</si>
  <si>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</si>
  <si>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</si>
  <si>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</si>
  <si>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</si>
  <si>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</si>
  <si>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</si>
  <si>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</si>
  <si>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</si>
  <si>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</si>
  <si>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</si>
  <si>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</si>
  <si>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</si>
  <si>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</si>
  <si>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</si>
  <si>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</si>
  <si>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</si>
  <si>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</si>
  <si>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</si>
  <si>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</si>
  <si>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</si>
  <si>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</si>
  <si>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</si>
  <si>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</si>
  <si>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</si>
  <si>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</si>
  <si>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</si>
  <si>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</si>
  <si>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</si>
  <si>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</si>
  <si>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</si>
  <si>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</si>
  <si>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</si>
  <si>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</si>
  <si>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</si>
  <si>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</si>
  <si>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</si>
  <si>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</si>
  <si>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</si>
  <si>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</si>
  <si>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</si>
  <si>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</si>
  <si>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</si>
  <si>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</si>
  <si>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</si>
  <si>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</si>
  <si>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</si>
  <si>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</si>
  <si>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</si>
  <si>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</si>
  <si>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</si>
  <si>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</si>
  <si>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</si>
  <si>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</si>
  <si>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</si>
  <si>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</si>
  <si>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</si>
  <si>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</si>
  <si>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</si>
  <si>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</si>
  <si>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</si>
  <si>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</si>
  <si>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</si>
  <si>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</si>
  <si>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</si>
  <si>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</si>
  <si>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</si>
  <si>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</si>
  <si>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</si>
  <si>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</si>
  <si>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</si>
  <si>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</si>
  <si>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</si>
  <si>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</si>
  <si>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</si>
  <si>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</si>
  <si>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</si>
  <si>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</si>
  <si>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</si>
  <si>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</si>
  <si>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</si>
  <si>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</si>
  <si>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</si>
  <si>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</si>
  <si>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</si>
  <si>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</si>
  <si>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</si>
  <si>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</si>
  <si>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</si>
  <si>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</si>
  <si>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</si>
  <si>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</si>
  <si>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</si>
  <si>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</si>
  <si>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</si>
  <si>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</si>
  <si>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</si>
  <si>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</si>
  <si>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</si>
  <si>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</si>
  <si>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</si>
  <si>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</si>
  <si>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</si>
  <si>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</si>
  <si>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</si>
  <si>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</si>
  <si>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</si>
  <si>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</si>
  <si>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</si>
  <si>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</si>
  <si>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</si>
  <si>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</si>
  <si>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</si>
  <si>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</si>
  <si>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</si>
  <si>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</si>
  <si>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</si>
  <si>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</si>
  <si>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</si>
  <si>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</si>
  <si>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</si>
  <si>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</si>
  <si>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</si>
  <si>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</si>
  <si>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</si>
  <si>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</si>
  <si>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</si>
  <si>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</si>
  <si>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</si>
  <si>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</si>
  <si>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</si>
  <si>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</si>
  <si>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</si>
  <si>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</si>
  <si>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</si>
  <si>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</si>
  <si>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</si>
  <si>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</si>
  <si>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</si>
  <si>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</si>
  <si>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</si>
  <si>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</si>
  <si>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</si>
  <si>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</si>
  <si>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</si>
  <si>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</si>
  <si>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</si>
  <si>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</si>
  <si>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</si>
  <si>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</si>
  <si>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</si>
  <si>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</si>
  <si>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</si>
  <si>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</si>
  <si>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</si>
  <si>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</si>
  <si>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</si>
  <si>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</si>
  <si>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</si>
  <si>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</si>
  <si>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ROUVET</t>
  </si>
  <si>
    <t>ARNAUD</t>
  </si>
  <si>
    <t>mazens.arnaud@gmail.com</t>
  </si>
  <si>
    <t>toma1098@live.fr</t>
  </si>
  <si>
    <t>BESANCON-FANGET</t>
  </si>
  <si>
    <t>LUKAS</t>
  </si>
  <si>
    <t>9417530</t>
  </si>
  <si>
    <t>MEUNIER</t>
  </si>
  <si>
    <t>gregory.besancon@gmail.com</t>
  </si>
  <si>
    <t>0000324</t>
  </si>
  <si>
    <t>petyameunier@gmail.com</t>
  </si>
  <si>
    <t>GUERINEAU-DAVID</t>
  </si>
  <si>
    <t>KAELLE</t>
  </si>
  <si>
    <t>amandine.guerineau@yahoo.fr</t>
  </si>
  <si>
    <t>0000507</t>
  </si>
  <si>
    <t>0000506</t>
  </si>
  <si>
    <t>GAUTHIER</t>
  </si>
  <si>
    <t>JOSHUA</t>
  </si>
  <si>
    <t>katebox59@yahoo.fr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</si>
</sst>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41" Type="http://schemas.openxmlformats.org/officeDocument/2006/relationships/comments" Target="../comments1.x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vmlDrawing" Target="../drawings/vmlDrawing1.vm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8" Type="http://schemas.openxmlformats.org/officeDocument/2006/relationships/hyperlink" Target="mailto:claire.mazens@villiers-handball.fr" TargetMode="Externa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I351"/>
  <sheetViews>
    <sheetView tabSelected="1" zoomScale="110" zoomScaleNormal="110" workbookViewId="0">
      <pane xSplit="9" ySplit="2" topLeftCell="AE14" activePane="bottomRight" state="frozen"/>
      <selection activeCell="C1" sqref="C1"/>
      <selection pane="topRight" activeCell="C1" sqref="C1"/>
      <selection pane="bottomLeft" activeCell="C1" sqref="C1"/>
      <selection pane="bottomRight" activeCell="B87" sqref="B87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hidden="1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hidden="1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hidden="1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hidden="1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hidden="1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hidden="1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hidden="1" customHeight="1" x14ac:dyDescent="0.15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hidden="1" customHeight="1" x14ac:dyDescent="0.15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hidden="1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hidden="1" customHeight="1" x14ac:dyDescent="0.15">
      <c r="A17" s="15" t="s">
        <v>6</v>
      </c>
      <c r="B17" s="16" t="s">
        <v>66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hidden="1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hidden="1" customHeight="1" x14ac:dyDescent="0.15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hidden="1" customHeight="1" x14ac:dyDescent="0.15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hidden="1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42" t="s">
        <v>359</v>
      </c>
    </row>
    <row r="22" spans="1:34" s="5" customFormat="1" ht="12.75" hidden="1" customHeight="1" x14ac:dyDescent="0.1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185</v>
      </c>
    </row>
    <row r="23" spans="1:34" s="5" customFormat="1" ht="14" hidden="1" x14ac:dyDescent="0.15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186</v>
      </c>
    </row>
    <row r="24" spans="1:34" s="5" customFormat="1" ht="14" hidden="1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186</v>
      </c>
    </row>
    <row r="25" spans="1:34" s="5" customFormat="1" ht="14" hidden="1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hidden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hidden="1" x14ac:dyDescent="0.15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hidden="1" x14ac:dyDescent="0.1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hidden="1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hidden="1" customHeight="1" x14ac:dyDescent="0.1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hidden="1" x14ac:dyDescent="0.1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hidden="1" x14ac:dyDescent="0.1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hidden="1" customHeight="1" x14ac:dyDescent="0.1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hidden="1" customHeight="1" x14ac:dyDescent="0.1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hidden="1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hidden="1" x14ac:dyDescent="0.1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hidden="1" customHeight="1" x14ac:dyDescent="0.1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hidden="1" x14ac:dyDescent="0.1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hidden="1" x14ac:dyDescent="0.1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hidden="1" x14ac:dyDescent="0.1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187</v>
      </c>
    </row>
    <row r="42" spans="1:34" s="5" customFormat="1" hidden="1" x14ac:dyDescent="0.1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184</v>
      </c>
    </row>
    <row r="43" spans="1:34" s="5" customFormat="1" hidden="1" x14ac:dyDescent="0.1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8" t="s">
        <v>192</v>
      </c>
    </row>
    <row r="44" spans="1:34" s="5" customFormat="1" hidden="1" x14ac:dyDescent="0.1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194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8" t="s">
        <v>200</v>
      </c>
    </row>
    <row r="45" spans="1:34" s="5" customFormat="1" ht="14" hidden="1" x14ac:dyDescent="0.15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198</v>
      </c>
      <c r="U45" s="205" t="s">
        <v>119</v>
      </c>
      <c r="V45" s="48"/>
      <c r="W45" s="41" t="s">
        <v>111</v>
      </c>
      <c r="X45" s="42">
        <v>53.33</v>
      </c>
      <c r="Y45" s="216" t="s">
        <v>199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201</v>
      </c>
    </row>
    <row r="46" spans="1:34" s="5" customFormat="1" ht="14" hidden="1" x14ac:dyDescent="0.1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205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204</v>
      </c>
    </row>
    <row r="47" spans="1:34" s="5" customFormat="1" ht="14" hidden="1" x14ac:dyDescent="0.1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204</v>
      </c>
    </row>
    <row r="48" spans="1:34" s="5" customFormat="1" ht="14" hidden="1" x14ac:dyDescent="0.1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204</v>
      </c>
    </row>
    <row r="49" spans="1:34" s="5" customFormat="1" ht="14" hidden="1" x14ac:dyDescent="0.15">
      <c r="A49" s="15" t="s">
        <v>6</v>
      </c>
      <c r="B49" s="16" t="s">
        <v>66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209</v>
      </c>
      <c r="P49" s="203" t="s">
        <v>129</v>
      </c>
      <c r="Q49" s="53"/>
      <c r="R49" s="46" t="s">
        <v>111</v>
      </c>
      <c r="S49" s="47">
        <v>50</v>
      </c>
      <c r="T49" s="214" t="s">
        <v>210</v>
      </c>
      <c r="U49" s="205" t="s">
        <v>137</v>
      </c>
      <c r="V49" s="48"/>
      <c r="W49" s="41" t="s">
        <v>111</v>
      </c>
      <c r="X49" s="42">
        <v>105</v>
      </c>
      <c r="Y49" s="216" t="s">
        <v>211</v>
      </c>
      <c r="Z49" s="207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213</v>
      </c>
    </row>
    <row r="50" spans="1:34" s="5" customFormat="1" hidden="1" x14ac:dyDescent="0.1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217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218</v>
      </c>
      <c r="U50" s="205" t="s">
        <v>137</v>
      </c>
      <c r="V50" s="48"/>
      <c r="W50" s="41" t="s">
        <v>111</v>
      </c>
      <c r="X50" s="42">
        <v>40</v>
      </c>
      <c r="Y50" s="216" t="s">
        <v>219</v>
      </c>
      <c r="Z50" s="207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8" t="s">
        <v>222</v>
      </c>
    </row>
    <row r="51" spans="1:34" s="5" customFormat="1" ht="14" hidden="1" x14ac:dyDescent="0.1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226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227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228</v>
      </c>
    </row>
    <row r="52" spans="1:34" ht="14" hidden="1" x14ac:dyDescent="0.1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231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233</v>
      </c>
    </row>
    <row r="53" spans="1:34" s="6" customFormat="1" ht="14" hidden="1" x14ac:dyDescent="0.1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233</v>
      </c>
    </row>
    <row r="54" spans="1:34" s="6" customFormat="1" ht="14" hidden="1" x14ac:dyDescent="0.15">
      <c r="A54" s="15" t="s">
        <v>6</v>
      </c>
      <c r="B54" s="16" t="s">
        <v>65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236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248</v>
      </c>
    </row>
    <row r="55" spans="1:34" s="6" customFormat="1" ht="14" hidden="1" x14ac:dyDescent="0.15">
      <c r="A55" s="15" t="s">
        <v>6</v>
      </c>
      <c r="B55" s="16" t="s">
        <v>65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42" t="s">
        <v>248</v>
      </c>
    </row>
    <row r="56" spans="1:34" s="5" customFormat="1" hidden="1" x14ac:dyDescent="0.1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240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42" t="s">
        <v>249</v>
      </c>
    </row>
    <row r="57" spans="1:34" s="5" customFormat="1" ht="14" hidden="1" x14ac:dyDescent="0.1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244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250</v>
      </c>
    </row>
    <row r="58" spans="1:34" s="5" customFormat="1" ht="14" hidden="1" x14ac:dyDescent="0.1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253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274</v>
      </c>
    </row>
    <row r="59" spans="1:34" s="5" customFormat="1" ht="14" hidden="1" x14ac:dyDescent="0.1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256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275</v>
      </c>
    </row>
    <row r="60" spans="1:34" s="5" customFormat="1" ht="14" hidden="1" x14ac:dyDescent="0.1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258</v>
      </c>
      <c r="P60" s="203" t="s">
        <v>118</v>
      </c>
      <c r="Q60" s="53"/>
      <c r="R60" s="46" t="s">
        <v>111</v>
      </c>
      <c r="S60" s="47">
        <v>80</v>
      </c>
      <c r="T60" s="214" t="s">
        <v>259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276</v>
      </c>
    </row>
    <row r="61" spans="1:34" s="5" customFormat="1" ht="15" hidden="1" customHeight="1" x14ac:dyDescent="0.1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261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277</v>
      </c>
    </row>
    <row r="62" spans="1:34" s="5" customFormat="1" ht="15" hidden="1" customHeight="1" x14ac:dyDescent="0.1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263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278</v>
      </c>
    </row>
    <row r="63" spans="1:34" s="5" customFormat="1" ht="15" hidden="1" customHeight="1" x14ac:dyDescent="0.1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266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279</v>
      </c>
    </row>
    <row r="64" spans="1:34" s="5" customFormat="1" ht="12.75" hidden="1" customHeight="1" x14ac:dyDescent="0.1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269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270</v>
      </c>
      <c r="U64" s="205" t="s">
        <v>119</v>
      </c>
      <c r="V64" s="48"/>
      <c r="W64" s="41" t="s">
        <v>111</v>
      </c>
      <c r="X64" s="42">
        <v>52</v>
      </c>
      <c r="Y64" s="216" t="s">
        <v>270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280</v>
      </c>
    </row>
    <row r="65" spans="1:34" s="5" customFormat="1" ht="12.75" hidden="1" customHeight="1" x14ac:dyDescent="0.1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273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hidden="1" customHeight="1" x14ac:dyDescent="0.1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282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283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42" t="s">
        <v>285</v>
      </c>
    </row>
    <row r="67" spans="1:34" s="5" customFormat="1" ht="12.75" hidden="1" customHeight="1" x14ac:dyDescent="0.15">
      <c r="A67" s="15" t="s">
        <v>6</v>
      </c>
      <c r="B67" s="16" t="s">
        <v>66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290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291</v>
      </c>
      <c r="U67" s="205" t="s">
        <v>119</v>
      </c>
      <c r="V67" s="48"/>
      <c r="W67" s="41" t="s">
        <v>111</v>
      </c>
      <c r="X67" s="42">
        <v>70</v>
      </c>
      <c r="Y67" s="216" t="s">
        <v>292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318</v>
      </c>
    </row>
    <row r="68" spans="1:34" s="5" customFormat="1" ht="15" hidden="1" customHeight="1" x14ac:dyDescent="0.15">
      <c r="A68" s="15" t="s">
        <v>6</v>
      </c>
      <c r="B68" s="16" t="s">
        <v>66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293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294</v>
      </c>
      <c r="U68" s="205" t="s">
        <v>119</v>
      </c>
      <c r="V68" s="48"/>
      <c r="W68" s="41" t="s">
        <v>111</v>
      </c>
      <c r="X68" s="42">
        <v>40</v>
      </c>
      <c r="Y68" s="216" t="s">
        <v>295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318</v>
      </c>
    </row>
    <row r="69" spans="1:34" s="5" customFormat="1" ht="15" hidden="1" customHeight="1" x14ac:dyDescent="0.15">
      <c r="A69" s="15" t="s">
        <v>6</v>
      </c>
      <c r="B69" s="16" t="s">
        <v>66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298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319</v>
      </c>
    </row>
    <row r="70" spans="1:34" s="6" customFormat="1" ht="12.75" hidden="1" customHeight="1" x14ac:dyDescent="0.15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301</v>
      </c>
      <c r="P70" s="203" t="s">
        <v>119</v>
      </c>
      <c r="Q70" s="53"/>
      <c r="R70" s="46" t="s">
        <v>111</v>
      </c>
      <c r="S70" s="47">
        <v>56.5</v>
      </c>
      <c r="T70" s="214" t="s">
        <v>302</v>
      </c>
      <c r="U70" s="205" t="s">
        <v>129</v>
      </c>
      <c r="V70" s="48"/>
      <c r="W70" s="41" t="s">
        <v>111</v>
      </c>
      <c r="X70" s="42">
        <v>56.5</v>
      </c>
      <c r="Y70" s="216" t="s">
        <v>303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320</v>
      </c>
    </row>
    <row r="71" spans="1:34" s="6" customFormat="1" ht="12.75" hidden="1" customHeight="1" x14ac:dyDescent="0.15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306</v>
      </c>
      <c r="P71" s="203" t="s">
        <v>119</v>
      </c>
      <c r="Q71" s="53"/>
      <c r="R71" s="46" t="s">
        <v>111</v>
      </c>
      <c r="S71" s="47">
        <v>100</v>
      </c>
      <c r="T71" s="214" t="s">
        <v>307</v>
      </c>
      <c r="U71" s="205" t="s">
        <v>129</v>
      </c>
      <c r="V71" s="48"/>
      <c r="W71" s="41" t="s">
        <v>111</v>
      </c>
      <c r="X71" s="42">
        <v>100</v>
      </c>
      <c r="Y71" s="216" t="s">
        <v>308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321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321</v>
      </c>
    </row>
    <row r="73" spans="1:34" s="5" customFormat="1" ht="14" hidden="1" x14ac:dyDescent="0.1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312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322</v>
      </c>
    </row>
    <row r="74" spans="1:34" s="5" customFormat="1" ht="14" hidden="1" x14ac:dyDescent="0.15">
      <c r="A74" s="15" t="s">
        <v>6</v>
      </c>
      <c r="B74" s="16" t="s">
        <v>65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322</v>
      </c>
    </row>
    <row r="75" spans="1:34" s="5" customFormat="1" ht="14" hidden="1" x14ac:dyDescent="0.15">
      <c r="A75" s="15" t="s">
        <v>6</v>
      </c>
      <c r="B75" s="16" t="s">
        <v>66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315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323</v>
      </c>
    </row>
    <row r="76" spans="1:34" s="6" customFormat="1" ht="14" hidden="1" x14ac:dyDescent="0.15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329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324</v>
      </c>
    </row>
    <row r="77" spans="1:34" s="6" customFormat="1" hidden="1" x14ac:dyDescent="0.15">
      <c r="A77" s="15" t="s">
        <v>8</v>
      </c>
      <c r="B77" s="16" t="s">
        <v>66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42" t="s">
        <v>346</v>
      </c>
    </row>
    <row r="78" spans="1:34" s="6" customFormat="1" ht="14" hidden="1" x14ac:dyDescent="0.15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330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331</v>
      </c>
    </row>
    <row r="79" spans="1:34" s="6" customFormat="1" hidden="1" x14ac:dyDescent="0.15">
      <c r="A79" s="15" t="s">
        <v>8</v>
      </c>
      <c r="B79" s="16" t="s">
        <v>66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334</v>
      </c>
      <c r="P79" s="203" t="s">
        <v>118</v>
      </c>
      <c r="Q79" s="53"/>
      <c r="R79" s="46" t="s">
        <v>157</v>
      </c>
      <c r="S79" s="47">
        <v>110</v>
      </c>
      <c r="T79" s="214" t="s">
        <v>334</v>
      </c>
      <c r="U79" s="205" t="s">
        <v>335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336</v>
      </c>
    </row>
    <row r="80" spans="1:34" s="6" customFormat="1" hidden="1" x14ac:dyDescent="0.15">
      <c r="A80" s="15" t="s">
        <v>6</v>
      </c>
      <c r="B80" s="16" t="s">
        <v>7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339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345</v>
      </c>
    </row>
    <row r="81" spans="1:34" s="5" customFormat="1" ht="12.75" hidden="1" customHeight="1" x14ac:dyDescent="0.15">
      <c r="A81" s="15" t="s">
        <v>8</v>
      </c>
      <c r="B81" s="16" t="s">
        <v>66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342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42" t="s">
        <v>344</v>
      </c>
    </row>
    <row r="82" spans="1:34" s="5" customFormat="1" ht="12.75" hidden="1" customHeight="1" x14ac:dyDescent="0.15">
      <c r="A82" s="15" t="s">
        <v>6</v>
      </c>
      <c r="B82" s="16" t="s">
        <v>7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354</v>
      </c>
    </row>
    <row r="83" spans="1:34" s="5" customFormat="1" ht="12.75" hidden="1" customHeight="1" x14ac:dyDescent="0.15">
      <c r="A83" s="15" t="s">
        <v>8</v>
      </c>
      <c r="B83" s="16" t="s">
        <v>66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42" t="s">
        <v>357</v>
      </c>
    </row>
    <row r="84" spans="1:34" s="6" customFormat="1" hidden="1" x14ac:dyDescent="0.15">
      <c r="A84" s="15" t="s">
        <v>8</v>
      </c>
      <c r="B84" s="16" t="s">
        <v>66</v>
      </c>
      <c r="C84" s="17" t="s">
        <v>49</v>
      </c>
      <c r="D84" s="18" t="s">
        <v>355</v>
      </c>
      <c r="E84" s="19" t="s">
        <v>356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358</v>
      </c>
      <c r="AF84" s="30">
        <v>44754</v>
      </c>
      <c r="AG84" s="31"/>
      <c r="AH84" s="200"/>
    </row>
    <row r="85" spans="1:34" s="5" customFormat="1" ht="12.75" hidden="1" customHeight="1" x14ac:dyDescent="0.15">
      <c r="A85" s="15" t="s">
        <v>6</v>
      </c>
      <c r="B85" s="16" t="s">
        <v>66</v>
      </c>
      <c r="C85" s="17" t="s">
        <v>49</v>
      </c>
      <c r="D85" s="18" t="s">
        <v>360</v>
      </c>
      <c r="E85" s="19" t="s">
        <v>72</v>
      </c>
      <c r="F85" s="20">
        <v>36088</v>
      </c>
      <c r="G85" s="33">
        <f t="shared" si="11"/>
        <v>220</v>
      </c>
      <c r="H85" s="13" t="s">
        <v>30</v>
      </c>
      <c r="I85" s="34">
        <f t="shared" si="12"/>
        <v>220</v>
      </c>
      <c r="J85" s="12"/>
      <c r="K85" s="35">
        <f t="shared" si="13"/>
        <v>0</v>
      </c>
      <c r="L85" s="36">
        <f t="shared" si="14"/>
        <v>220</v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 t="s">
        <v>48</v>
      </c>
      <c r="AD85" s="37">
        <f t="shared" si="15"/>
        <v>154</v>
      </c>
      <c r="AE85" s="29"/>
      <c r="AF85" s="30"/>
      <c r="AG85" s="31"/>
      <c r="AH85" s="242" t="s">
        <v>363</v>
      </c>
    </row>
    <row r="86" spans="1:34" s="5" customFormat="1" ht="12.75" hidden="1" customHeight="1" x14ac:dyDescent="0.15">
      <c r="A86" s="15" t="s">
        <v>6</v>
      </c>
      <c r="B86" s="16" t="s">
        <v>7</v>
      </c>
      <c r="C86" s="17" t="s">
        <v>49</v>
      </c>
      <c r="D86" s="18" t="s">
        <v>11</v>
      </c>
      <c r="E86" s="19" t="s">
        <v>361</v>
      </c>
      <c r="F86" s="20">
        <v>33757</v>
      </c>
      <c r="G86" s="33">
        <f t="shared" si="11"/>
        <v>220</v>
      </c>
      <c r="H86" s="13" t="s">
        <v>30</v>
      </c>
      <c r="I86" s="34">
        <f t="shared" si="12"/>
        <v>220</v>
      </c>
      <c r="J86" s="12"/>
      <c r="K86" s="35">
        <f t="shared" si="13"/>
        <v>0</v>
      </c>
      <c r="L86" s="36">
        <f t="shared" si="14"/>
        <v>220</v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242" t="s">
        <v>362</v>
      </c>
    </row>
    <row r="87" spans="1:34" s="5" customFormat="1" ht="14" hidden="1" x14ac:dyDescent="0.15">
      <c r="A87" s="15" t="s">
        <v>6</v>
      </c>
      <c r="B87" s="16" t="s">
        <v>66</v>
      </c>
      <c r="C87" s="17" t="s">
        <v>49</v>
      </c>
      <c r="D87" s="18" t="s">
        <v>364</v>
      </c>
      <c r="E87" s="19" t="s">
        <v>365</v>
      </c>
      <c r="F87" s="20">
        <v>39993</v>
      </c>
      <c r="G87" s="33">
        <f t="shared" si="11"/>
        <v>170</v>
      </c>
      <c r="H87" s="13" t="s">
        <v>30</v>
      </c>
      <c r="I87" s="34">
        <f t="shared" si="12"/>
        <v>170</v>
      </c>
      <c r="J87" s="12"/>
      <c r="K87" s="35">
        <f t="shared" si="13"/>
        <v>70</v>
      </c>
      <c r="L87" s="36">
        <f t="shared" si="14"/>
        <v>100</v>
      </c>
      <c r="M87" s="51" t="s">
        <v>111</v>
      </c>
      <c r="N87" s="52">
        <v>70</v>
      </c>
      <c r="O87" s="212" t="s">
        <v>366</v>
      </c>
      <c r="P87" s="203" t="s">
        <v>118</v>
      </c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242" t="s">
        <v>368</v>
      </c>
    </row>
    <row r="88" spans="1:34" s="5" customFormat="1" ht="14" hidden="1" x14ac:dyDescent="0.15">
      <c r="A88" s="15" t="s">
        <v>6</v>
      </c>
      <c r="B88" s="16" t="s">
        <v>7</v>
      </c>
      <c r="C88" s="17" t="s">
        <v>49</v>
      </c>
      <c r="D88" s="18" t="s">
        <v>367</v>
      </c>
      <c r="E88" s="19" t="s">
        <v>206</v>
      </c>
      <c r="F88" s="20">
        <v>38692</v>
      </c>
      <c r="G88" s="33">
        <f t="shared" si="11"/>
        <v>190</v>
      </c>
      <c r="H88" s="13" t="s">
        <v>30</v>
      </c>
      <c r="I88" s="34">
        <f t="shared" si="12"/>
        <v>190</v>
      </c>
      <c r="J88" s="12"/>
      <c r="K88" s="35">
        <f t="shared" si="13"/>
        <v>190</v>
      </c>
      <c r="L88" s="36">
        <f t="shared" si="14"/>
        <v>0</v>
      </c>
      <c r="M88" s="51" t="s">
        <v>111</v>
      </c>
      <c r="N88" s="52">
        <v>190</v>
      </c>
      <c r="O88" s="212" t="s">
        <v>369</v>
      </c>
      <c r="P88" s="203" t="s">
        <v>118</v>
      </c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242" t="s">
        <v>370</v>
      </c>
    </row>
    <row r="89" spans="1:34" s="5" customFormat="1" ht="14" hidden="1" x14ac:dyDescent="0.15">
      <c r="A89" s="15" t="s">
        <v>8</v>
      </c>
      <c r="B89" s="16" t="s">
        <v>66</v>
      </c>
      <c r="C89" s="17" t="s">
        <v>49</v>
      </c>
      <c r="D89" s="18" t="s">
        <v>371</v>
      </c>
      <c r="E89" s="19" t="s">
        <v>372</v>
      </c>
      <c r="F89" s="20">
        <v>40071</v>
      </c>
      <c r="G89" s="33">
        <f t="shared" si="11"/>
        <v>170</v>
      </c>
      <c r="H89" s="13" t="s">
        <v>30</v>
      </c>
      <c r="I89" s="34">
        <f t="shared" si="12"/>
        <v>170</v>
      </c>
      <c r="J89" s="12"/>
      <c r="K89" s="35">
        <f t="shared" si="13"/>
        <v>120</v>
      </c>
      <c r="L89" s="36">
        <f t="shared" si="14"/>
        <v>50</v>
      </c>
      <c r="M89" s="51" t="s">
        <v>111</v>
      </c>
      <c r="N89" s="52">
        <v>60</v>
      </c>
      <c r="O89" s="212" t="s">
        <v>374</v>
      </c>
      <c r="P89" s="203" t="s">
        <v>335</v>
      </c>
      <c r="Q89" s="53"/>
      <c r="R89" s="46" t="s">
        <v>111</v>
      </c>
      <c r="S89" s="47">
        <v>60</v>
      </c>
      <c r="T89" s="214" t="s">
        <v>375</v>
      </c>
      <c r="U89" s="205" t="s">
        <v>129</v>
      </c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242" t="s">
        <v>373</v>
      </c>
    </row>
    <row r="90" spans="1:34" s="5" customFormat="1" ht="14" hidden="1" x14ac:dyDescent="0.15">
      <c r="A90" s="15" t="s">
        <v>6</v>
      </c>
      <c r="B90" s="16" t="s">
        <v>66</v>
      </c>
      <c r="C90" s="17" t="s">
        <v>49</v>
      </c>
      <c r="D90" s="18" t="s">
        <v>376</v>
      </c>
      <c r="E90" s="19" t="s">
        <v>377</v>
      </c>
      <c r="F90" s="20">
        <v>39000</v>
      </c>
      <c r="G90" s="33">
        <f t="shared" si="11"/>
        <v>190</v>
      </c>
      <c r="H90" s="13" t="s">
        <v>30</v>
      </c>
      <c r="I90" s="34">
        <f t="shared" si="12"/>
        <v>190</v>
      </c>
      <c r="J90" s="12"/>
      <c r="K90" s="35">
        <f t="shared" si="13"/>
        <v>0</v>
      </c>
      <c r="L90" s="36">
        <f t="shared" si="14"/>
        <v>190</v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242" t="s">
        <v>378</v>
      </c>
    </row>
    <row r="91" spans="1:34" s="5" customFormat="1" ht="14.25" hidden="1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hidden="1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hidden="1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hidden="1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hidden="1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hidden="1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hidden="1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hidden="1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hidden="1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hidden="1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hidden="1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hidden="1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hidden="1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hidden="1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hidden="1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hidden="1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hidden="1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hidden="1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hidden="1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hidden="1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hidden="1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hidden="1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hidden="1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hidden="1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hidden="1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hidden="1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hidden="1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hidden="1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hidden="1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hidden="1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hidden="1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hidden="1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hidden="1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hidden="1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hidden="1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hidden="1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hidden="1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hidden="1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hidden="1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hidden="1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hidden="1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hidden="1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hidden="1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hidden="1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hidden="1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hidden="1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hidden="1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hidden="1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hidden="1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hidden="1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hidden="1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hidden="1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hidden="1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hidden="1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hidden="1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hidden="1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hidden="1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hidden="1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hidden="1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hidden="1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hidden="1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hidden="1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hidden="1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hidden="1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hidden="1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hidden="1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hidden="1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hidden="1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hidden="1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hidden="1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hidden="1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hidden="1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hidden="1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hidden="1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hidden="1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hidden="1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hidden="1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hidden="1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hidden="1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hidden="1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hidden="1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hidden="1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hidden="1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hidden="1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hidden="1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hidden="1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hidden="1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hidden="1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hidden="1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hidden="1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hidden="1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hidden="1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hidden="1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hidden="1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hidden="1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hidden="1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hidden="1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hidden="1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hidden="1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hidden="1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hidden="1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hidden="1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hidden="1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hidden="1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hidden="1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hidden="1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hidden="1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hidden="1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hidden="1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hidden="1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hidden="1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hidden="1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hidden="1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hidden="1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hidden="1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hidden="1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hidden="1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hidden="1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hidden="1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hidden="1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hidden="1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hidden="1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hidden="1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hidden="1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hidden="1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hidden="1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hidden="1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hidden="1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hidden="1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hidden="1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hidden="1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hidden="1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hidden="1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hidden="1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hidden="1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hidden="1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hidden="1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hidden="1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hidden="1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hidden="1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hidden="1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hidden="1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hidden="1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hidden="1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hidden="1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hidden="1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hidden="1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hidden="1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hidden="1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hidden="1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hidden="1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hidden="1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hidden="1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hidden="1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hidden="1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hidden="1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hidden="1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hidden="1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hidden="1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hidden="1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hidden="1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hidden="1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hidden="1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hidden="1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hidden="1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hidden="1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hidden="1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hidden="1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hidden="1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hidden="1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hidden="1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hidden="1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hidden="1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hidden="1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hidden="1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hidden="1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hidden="1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hidden="1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hidden="1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hidden="1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hidden="1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hidden="1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hidden="1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hidden="1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hidden="1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hidden="1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hidden="1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hidden="1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hidden="1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hidden="1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hidden="1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hidden="1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hidden="1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hidden="1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hidden="1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hidden="1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hidden="1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hidden="1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hidden="1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hidden="1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hidden="1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hidden="1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hidden="1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hidden="1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hidden="1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hidden="1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hidden="1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hidden="1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hidden="1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hidden="1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hidden="1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hidden="1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hidden="1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hidden="1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hidden="1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hidden="1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hidden="1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hidden="1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hidden="1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hidden="1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hidden="1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hidden="1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hidden="1" thickBot="1" x14ac:dyDescent="0.2">
      <c r="A313" s="116"/>
      <c r="B313" s="116"/>
      <c r="C313" s="116"/>
      <c r="D313" s="117"/>
      <c r="E313" s="118"/>
      <c r="F313" s="116"/>
      <c r="G313" s="119">
        <f>SUM(G3:G312)</f>
        <v>13700</v>
      </c>
      <c r="H313" s="117"/>
      <c r="I313" s="120">
        <f>SUM(I3:I312)</f>
        <v>13505</v>
      </c>
      <c r="J313" s="121"/>
      <c r="K313" s="122">
        <f>SUM(K3:K312)</f>
        <v>10749.97</v>
      </c>
      <c r="L313" s="123">
        <f>SUM(L3:L312)</f>
        <v>2755.0299999999997</v>
      </c>
      <c r="M313" s="124"/>
      <c r="N313" s="217">
        <f>SUM(N3:N312)</f>
        <v>8582.99</v>
      </c>
      <c r="O313" s="124"/>
      <c r="P313" s="124"/>
      <c r="Q313" s="124"/>
      <c r="R313" s="125"/>
      <c r="S313" s="218">
        <f>SUM(S3:S312)</f>
        <v>1354.49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1706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57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19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5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7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75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180.06666666666666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153.46590909090909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>
    <filterColumn colId="1">
      <filters>
        <filter val="ABSENT"/>
      </filters>
    </filterColumn>
  </autoFilter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DAEF9CE7-A250-CB4C-B9AA-8392E416471C}"/>
    <hyperlink ref="AH85" r:id="rId33" xr:uid="{E30FE889-DD43-A240-914F-BDAB2583A6C2}"/>
    <hyperlink ref="AH87" r:id="rId34" xr:uid="{6C39D5BB-5D05-F343-9050-589D1A199FEE}"/>
    <hyperlink ref="AH88" r:id="rId35" xr:uid="{E20DF0C5-AA8C-254E-95D6-B05607912A16}"/>
    <hyperlink ref="AH89" r:id="rId36" xr:uid="{3E147B0B-4E73-3B41-BA86-FB7125A5E682}"/>
    <hyperlink ref="AH90" r:id="rId37" xr:uid="{3E54704D-BE5D-4146-98A9-D182624DD5BA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8"/>
  <headerFooter alignWithMargins="0"/>
  <drawing r:id="rId39"/>
  <legacy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2022-07-25T17:22:51Z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